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60" i="1"/>
  <c r="B33"/>
  <c r="B28"/>
  <c r="B24"/>
  <c r="C21"/>
  <c r="B23" l="1"/>
</calcChain>
</file>

<file path=xl/sharedStrings.xml><?xml version="1.0" encoding="utf-8"?>
<sst xmlns="http://schemas.openxmlformats.org/spreadsheetml/2006/main" count="70" uniqueCount="53">
  <si>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</si>
  <si>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</si>
  <si>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</si>
  <si>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</si>
  <si>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</si>
  <si>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</si>
  <si>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</si>
  <si>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</si>
  <si>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08.03.2022.</t>
  </si>
  <si>
    <t>09.03.2022.</t>
  </si>
  <si>
    <t>IZVOD  BR. 44</t>
  </si>
  <si>
    <t>DUNAV OSIGURANJE</t>
  </si>
  <si>
    <t>RFZO - MATERIJALNI I OSTALI TROŠKOVI 07E</t>
  </si>
  <si>
    <t>RFZO - POGREBNI TROŠKOVI 07G</t>
  </si>
  <si>
    <t>RFZO - JUBILARNE NAGRADE 07J</t>
  </si>
  <si>
    <t>RFZO - OTPREMNINE 07T</t>
  </si>
  <si>
    <t>RFZO - NOVČANA POMOĆ RADI NAGRAĐIVANJA 07X</t>
  </si>
  <si>
    <t>RFZO - ENERGENTI 07C</t>
  </si>
  <si>
    <t>RFZO - ENERGENTI - VARIJABILNI DEO IV KVARTAL 2021 07V</t>
  </si>
  <si>
    <t>RFZO - SANITETSKI - VARIJABILNI DEO IV KVARTAL 2021 07V</t>
  </si>
  <si>
    <t>POŠTANSKA ŠTEDIONICA - POVRAĆAJ SREDSTAVA</t>
  </si>
  <si>
    <t>EKO SERBIA a.d.</t>
  </si>
  <si>
    <t>KNEŽEVIĆ-PETROL</t>
  </si>
  <si>
    <t>DOM ZDRAVLJA VLASOTINCE</t>
  </si>
  <si>
    <t>OGREV TRANS NIŠ</t>
  </si>
  <si>
    <t>NEOMEDICA DOO NIŠ</t>
  </si>
  <si>
    <t>FARMALOGIST DOO BEOGRAD</t>
  </si>
  <si>
    <t>SINOFARM DOO</t>
  </si>
  <si>
    <t>PHOENIX PHARMA DOO BEOGRAD</t>
  </si>
  <si>
    <t>GROSIS DOO NIŠ</t>
  </si>
  <si>
    <t>PRIZMA TRADE DOO</t>
  </si>
  <si>
    <t>MEDINIC EXPORT-IMPORT DOO BEOGRAD</t>
  </si>
  <si>
    <t>GOSPER  DOO BEOGRAD</t>
  </si>
  <si>
    <t>OMNI MEDIKAL DOO BEOGRAD</t>
  </si>
  <si>
    <t>MANY AGROVET DOO</t>
  </si>
  <si>
    <t>GALEN FOKUS DOO BEOGRAD</t>
  </si>
  <si>
    <t>MAKLER DOO BEOGRAD</t>
  </si>
  <si>
    <t>DENTA BP PHARM</t>
  </si>
  <si>
    <t>ECOTRADE BG DOO NIŠ</t>
  </si>
  <si>
    <t>PROMEDIA DOO KIKINDA</t>
  </si>
  <si>
    <t>APTUS DOO BEOGRAD</t>
  </si>
  <si>
    <t>ADOC DOO BEOGRAD</t>
  </si>
  <si>
    <t>TREN DOO NIŠ</t>
  </si>
  <si>
    <t>MABO DOO LESKOVAC</t>
  </si>
  <si>
    <t>PREMIUM SURGICAL COMPANY DOO BEOGRAD</t>
  </si>
  <si>
    <t>PHARMOSIS</t>
  </si>
  <si>
    <t>MEDTRONIC SRBIJA</t>
  </si>
  <si>
    <t>YUNYCOM DOO BEOGRAD</t>
  </si>
  <si>
    <t>MS GLOBALMEDIC TRADE</t>
  </si>
  <si>
    <t>SANOMED DOO</t>
  </si>
  <si>
    <t>ENERGENTI - 07C</t>
  </si>
  <si>
    <t>ENERGENTI - VARIJABILNI DEO IV KVARTAL 2021</t>
  </si>
  <si>
    <t>SANITETSKI - VARIJABILNI DEO IV KVARTAL 2021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</si>
</sst>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9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  <xf numFmtId="0" fontId="35" fillId="0" borderId="10" xfId="0" applyFont="1" applyBorder="1" applyAlignment="1"/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0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13646902.76</v>
      </c>
    </row>
    <row r="8" spans="1:3">
      <c r="A8" s="7" t="s">
        <v>2</v>
      </c>
      <c r="B8" s="7" t="s">
        <v>8</v>
      </c>
      <c r="C8" s="8">
        <v>495591.76</v>
      </c>
    </row>
    <row r="9" spans="1:3">
      <c r="A9" s="7" t="s">
        <v>7</v>
      </c>
      <c r="B9" s="7" t="s">
        <v>9</v>
      </c>
      <c r="C9" s="8">
        <v>11675</v>
      </c>
    </row>
    <row r="10" spans="1:3">
      <c r="A10" s="7" t="s">
        <v>11</v>
      </c>
      <c r="B10" s="7" t="s">
        <v>9</v>
      </c>
      <c r="C10" s="8">
        <v>599334</v>
      </c>
    </row>
    <row r="11" spans="1:3">
      <c r="A11" s="7" t="s">
        <v>12</v>
      </c>
      <c r="B11" s="7" t="s">
        <v>9</v>
      </c>
      <c r="C11" s="8">
        <v>2564541.67</v>
      </c>
    </row>
    <row r="12" spans="1:3">
      <c r="A12" s="7" t="s">
        <v>13</v>
      </c>
      <c r="B12" s="7" t="s">
        <v>9</v>
      </c>
      <c r="C12" s="8">
        <v>46533</v>
      </c>
    </row>
    <row r="13" spans="1:3">
      <c r="A13" s="7" t="s">
        <v>14</v>
      </c>
      <c r="B13" s="7" t="s">
        <v>9</v>
      </c>
      <c r="C13" s="8">
        <v>4308757.3899999997</v>
      </c>
    </row>
    <row r="14" spans="1:3">
      <c r="A14" s="7" t="s">
        <v>15</v>
      </c>
      <c r="B14" s="7" t="s">
        <v>9</v>
      </c>
      <c r="C14" s="8">
        <v>843615.02</v>
      </c>
    </row>
    <row r="15" spans="1:3">
      <c r="A15" s="7" t="s">
        <v>16</v>
      </c>
      <c r="B15" s="7" t="s">
        <v>9</v>
      </c>
      <c r="C15" s="8">
        <v>4711286.92</v>
      </c>
    </row>
    <row r="16" spans="1:3">
      <c r="A16" s="7" t="s">
        <v>17</v>
      </c>
      <c r="B16" s="7" t="s">
        <v>9</v>
      </c>
      <c r="C16" s="8">
        <v>2888719.32</v>
      </c>
    </row>
    <row r="17" spans="1:3">
      <c r="A17" s="7" t="s">
        <v>18</v>
      </c>
      <c r="B17" s="7" t="s">
        <v>9</v>
      </c>
      <c r="C17" s="8">
        <v>5314468</v>
      </c>
    </row>
    <row r="18" spans="1:3">
      <c r="A18" s="7" t="s">
        <v>19</v>
      </c>
      <c r="B18" s="7" t="s">
        <v>9</v>
      </c>
      <c r="C18" s="8">
        <v>5326964</v>
      </c>
    </row>
    <row r="19" spans="1:3">
      <c r="A19" s="7" t="s">
        <v>20</v>
      </c>
      <c r="B19" s="7" t="s">
        <v>9</v>
      </c>
      <c r="C19" s="8">
        <v>27968</v>
      </c>
    </row>
    <row r="20" spans="1:3">
      <c r="A20" s="9" t="s">
        <v>6</v>
      </c>
      <c r="B20" s="7" t="s">
        <v>9</v>
      </c>
      <c r="C20" s="10">
        <v>13492551.32</v>
      </c>
    </row>
    <row r="21" spans="1:3">
      <c r="A21" s="11"/>
      <c r="B21" s="7"/>
      <c r="C21" s="1">
        <f>C8+C9+C10+C11+C12+C13+C14+C15+C16+C17+C18+C19-C20</f>
        <v>13646902.759999998</v>
      </c>
    </row>
    <row r="22" spans="1:3">
      <c r="A22" s="11"/>
      <c r="C22" s="1"/>
    </row>
    <row r="23" spans="1:3">
      <c r="A23" s="2" t="s">
        <v>3</v>
      </c>
      <c r="B23" s="12" t="str">
        <f>A4</f>
        <v>09.03.2022.</v>
      </c>
    </row>
    <row r="24" spans="1:3">
      <c r="A24" s="18" t="s">
        <v>50</v>
      </c>
      <c r="B24" s="13">
        <f>SUM(B25:B27)</f>
        <v>2888719.32</v>
      </c>
    </row>
    <row r="25" spans="1:3">
      <c r="A25" s="14" t="s">
        <v>21</v>
      </c>
      <c r="B25" s="15">
        <v>614310.38</v>
      </c>
    </row>
    <row r="26" spans="1:3">
      <c r="A26" s="14" t="s">
        <v>22</v>
      </c>
      <c r="B26" s="15">
        <v>2035346.4</v>
      </c>
    </row>
    <row r="27" spans="1:3">
      <c r="A27" s="16" t="s">
        <v>23</v>
      </c>
      <c r="B27" s="17">
        <v>239062.54</v>
      </c>
    </row>
    <row r="28" spans="1:3">
      <c r="A28" s="18" t="s">
        <v>51</v>
      </c>
      <c r="B28" s="13">
        <f>SUM(B29:B32)</f>
        <v>5314468</v>
      </c>
    </row>
    <row r="29" spans="1:3">
      <c r="A29" s="14" t="s">
        <v>24</v>
      </c>
      <c r="B29" s="15">
        <v>121264</v>
      </c>
    </row>
    <row r="30" spans="1:3">
      <c r="A30" s="14" t="s">
        <v>21</v>
      </c>
      <c r="B30" s="15">
        <v>266714.34999999998</v>
      </c>
    </row>
    <row r="31" spans="1:3">
      <c r="A31" s="14" t="s">
        <v>22</v>
      </c>
      <c r="B31" s="15">
        <v>4705951.6800000006</v>
      </c>
    </row>
    <row r="32" spans="1:3">
      <c r="A32" s="16" t="s">
        <v>23</v>
      </c>
      <c r="B32" s="17">
        <v>220537.97</v>
      </c>
    </row>
    <row r="33" spans="1:2">
      <c r="A33" s="18" t="s">
        <v>52</v>
      </c>
      <c r="B33" s="13">
        <f>SUM(B34:B59)</f>
        <v>5289364.0000000009</v>
      </c>
    </row>
    <row r="34" spans="1:2">
      <c r="A34" s="14" t="s">
        <v>25</v>
      </c>
      <c r="B34" s="15">
        <v>56880</v>
      </c>
    </row>
    <row r="35" spans="1:2">
      <c r="A35" s="14" t="s">
        <v>26</v>
      </c>
      <c r="B35" s="15">
        <v>1236151.01</v>
      </c>
    </row>
    <row r="36" spans="1:2">
      <c r="A36" s="14" t="s">
        <v>27</v>
      </c>
      <c r="B36" s="15">
        <v>193910</v>
      </c>
    </row>
    <row r="37" spans="1:2">
      <c r="A37" s="14" t="s">
        <v>28</v>
      </c>
      <c r="B37" s="15">
        <v>94500</v>
      </c>
    </row>
    <row r="38" spans="1:2">
      <c r="A38" s="14" t="s">
        <v>29</v>
      </c>
      <c r="B38" s="15">
        <v>390195.24</v>
      </c>
    </row>
    <row r="39" spans="1:2">
      <c r="A39" s="14" t="s">
        <v>30</v>
      </c>
      <c r="B39" s="15">
        <v>222511.19999999998</v>
      </c>
    </row>
    <row r="40" spans="1:2">
      <c r="A40" s="14" t="s">
        <v>31</v>
      </c>
      <c r="B40" s="15">
        <v>21945</v>
      </c>
    </row>
    <row r="41" spans="1:2">
      <c r="A41" s="14" t="s">
        <v>32</v>
      </c>
      <c r="B41" s="15">
        <v>220497.59999999998</v>
      </c>
    </row>
    <row r="42" spans="1:2">
      <c r="A42" s="14" t="s">
        <v>33</v>
      </c>
      <c r="B42" s="15">
        <v>168212</v>
      </c>
    </row>
    <row r="43" spans="1:2">
      <c r="A43" s="14" t="s">
        <v>34</v>
      </c>
      <c r="B43" s="15">
        <v>30000</v>
      </c>
    </row>
    <row r="44" spans="1:2">
      <c r="A44" s="14" t="s">
        <v>35</v>
      </c>
      <c r="B44" s="15">
        <v>18600</v>
      </c>
    </row>
    <row r="45" spans="1:2">
      <c r="A45" s="14" t="s">
        <v>36</v>
      </c>
      <c r="B45" s="15">
        <v>35904</v>
      </c>
    </row>
    <row r="46" spans="1:2">
      <c r="A46" s="14" t="s">
        <v>37</v>
      </c>
      <c r="B46" s="15">
        <v>18507.5</v>
      </c>
    </row>
    <row r="47" spans="1:2">
      <c r="A47" s="14" t="s">
        <v>38</v>
      </c>
      <c r="B47" s="15">
        <v>265968</v>
      </c>
    </row>
    <row r="48" spans="1:2">
      <c r="A48" s="14" t="s">
        <v>39</v>
      </c>
      <c r="B48" s="15">
        <v>28122</v>
      </c>
    </row>
    <row r="49" spans="1:2">
      <c r="A49" s="14" t="s">
        <v>40</v>
      </c>
      <c r="B49" s="15">
        <v>526934.1</v>
      </c>
    </row>
    <row r="50" spans="1:2">
      <c r="A50" s="14" t="s">
        <v>41</v>
      </c>
      <c r="B50" s="15">
        <v>18590</v>
      </c>
    </row>
    <row r="51" spans="1:2">
      <c r="A51" s="14" t="s">
        <v>42</v>
      </c>
      <c r="B51" s="15">
        <v>747036</v>
      </c>
    </row>
    <row r="52" spans="1:2">
      <c r="A52" s="14" t="s">
        <v>43</v>
      </c>
      <c r="B52" s="15">
        <v>5040</v>
      </c>
    </row>
    <row r="53" spans="1:2">
      <c r="A53" s="14" t="s">
        <v>44</v>
      </c>
      <c r="B53" s="15">
        <v>17110.080000000002</v>
      </c>
    </row>
    <row r="54" spans="1:2">
      <c r="A54" s="14" t="s">
        <v>45</v>
      </c>
      <c r="B54" s="15">
        <v>181390</v>
      </c>
    </row>
    <row r="55" spans="1:2">
      <c r="A55" s="14" t="s">
        <v>46</v>
      </c>
      <c r="B55" s="15">
        <v>406560</v>
      </c>
    </row>
    <row r="56" spans="1:2">
      <c r="A56" s="14" t="s">
        <v>47</v>
      </c>
      <c r="B56" s="15">
        <v>18700</v>
      </c>
    </row>
    <row r="57" spans="1:2">
      <c r="A57" s="14" t="s">
        <v>48</v>
      </c>
      <c r="B57" s="15">
        <v>31766.400000000001</v>
      </c>
    </row>
    <row r="58" spans="1:2">
      <c r="A58" s="14" t="s">
        <v>49</v>
      </c>
      <c r="B58" s="15">
        <v>306365.87</v>
      </c>
    </row>
    <row r="59" spans="1:2">
      <c r="A59" s="16" t="s">
        <v>27</v>
      </c>
      <c r="B59" s="17">
        <v>27968</v>
      </c>
    </row>
    <row r="60" spans="1:2">
      <c r="B60" s="1">
        <f>B24+B28+B33</f>
        <v>13492551.32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2022-03-10T06:27:21Z</cp:lastPrinted>
  <dcterms:created xsi:type="dcterms:W3CDTF">2009-03-09T09:27:50Z</dcterms:created>
  <dcterms:modified xsi:type="dcterms:W3CDTF">2022-03-10T06:27:26Z</dcterms:modified>
</cp:coreProperties>
</file>